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345" windowWidth="14805" windowHeight="7770"/>
  </bookViews>
  <sheets>
    <sheet name="Рейтинг 1" sheetId="1" r:id="rId1"/>
    <sheet name="Рейтинг 2" sheetId="2" r:id="rId2"/>
  </sheets>
  <calcPr calcId="144525"/>
</workbook>
</file>

<file path=xl/calcChain.xml><?xml version="1.0" encoding="utf-8"?>
<calcChain xmlns="http://schemas.openxmlformats.org/spreadsheetml/2006/main">
  <c r="F6" i="1" l="1"/>
  <c r="E6" i="2"/>
  <c r="F6" i="2"/>
  <c r="E7" i="2" l="1"/>
  <c r="F7" i="2" s="1"/>
  <c r="E5" i="2"/>
  <c r="F5" i="2" s="1"/>
  <c r="D8" i="2"/>
  <c r="E9" i="1"/>
  <c r="F9" i="1" s="1"/>
  <c r="D9" i="1"/>
  <c r="F7" i="1"/>
  <c r="F5" i="1"/>
  <c r="F8" i="1" l="1"/>
  <c r="E8" i="2" l="1"/>
  <c r="F8" i="2" l="1"/>
</calcChain>
</file>

<file path=xl/sharedStrings.xml><?xml version="1.0" encoding="utf-8"?>
<sst xmlns="http://schemas.openxmlformats.org/spreadsheetml/2006/main" count="25" uniqueCount="17">
  <si>
    <t>№ п/п</t>
  </si>
  <si>
    <t>Главные распорядители бюджетных средств</t>
  </si>
  <si>
    <t>место в рейтинге</t>
  </si>
  <si>
    <r>
      <t xml:space="preserve">ИТОГО по распорядителю
(к-во баллов)
</t>
    </r>
    <r>
      <rPr>
        <b/>
        <sz val="11"/>
        <color indexed="8"/>
        <rFont val="Times New Roman"/>
        <family val="1"/>
        <charset val="204"/>
      </rPr>
      <t xml:space="preserve">КФМ
</t>
    </r>
    <r>
      <rPr>
        <sz val="11"/>
        <color indexed="8"/>
        <rFont val="Times New Roman"/>
        <family val="1"/>
        <charset val="204"/>
      </rPr>
      <t>(суммарная оценка КФМ)</t>
    </r>
  </si>
  <si>
    <r>
      <t xml:space="preserve">Q
(уровень КФМ)
</t>
    </r>
    <r>
      <rPr>
        <i/>
        <sz val="11"/>
        <color indexed="8"/>
        <rFont val="Times New Roman"/>
        <family val="1"/>
        <charset val="204"/>
      </rPr>
      <t>макс. уровень качества = 1</t>
    </r>
  </si>
  <si>
    <r>
      <t>R</t>
    </r>
    <r>
      <rPr>
        <sz val="11"/>
        <color indexed="8"/>
        <rFont val="Times New Roman"/>
        <family val="1"/>
        <charset val="204"/>
      </rPr>
      <t xml:space="preserve">
(рейтинговая оценка)
</t>
    </r>
    <r>
      <rPr>
        <i/>
        <sz val="11"/>
        <color indexed="8"/>
        <rFont val="Times New Roman"/>
        <family val="1"/>
        <charset val="204"/>
      </rPr>
      <t>макс. рейтинг. оценка = 5</t>
    </r>
  </si>
  <si>
    <t xml:space="preserve">максимальная рейтинговая оценка </t>
  </si>
  <si>
    <t>Администрация города Енисейска Красноярского края</t>
  </si>
  <si>
    <t>Управление социальной защиты населения администрации города Енисейска</t>
  </si>
  <si>
    <t>Среднее значение</t>
  </si>
  <si>
    <t>Финансовое управление администрации города Енисейска</t>
  </si>
  <si>
    <t>Енисейский городской Совет депутатов Красноярского края</t>
  </si>
  <si>
    <t>МКУ "Управление образования города Енисейска"</t>
  </si>
  <si>
    <t>МКУ "Управление культуры, туризма, спорта и молодежной политика горда Енисейска"</t>
  </si>
  <si>
    <t>Контрольно-счетная палата города Енисейска</t>
  </si>
  <si>
    <t>Рейтинговая оценка качества финансового менеджмента Главных распорядителей средств городского бюджета, не имеющих подведомственных учреждений, за 2019 год</t>
  </si>
  <si>
    <t>Рейтинговая оценка качества финансового менеджмента Главных распорядителей средств городского бюджета, имеющих подведомственные учреждения, за 2019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</si>
</sst>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8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9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wrapText="1"/>
    </xf>
    <xf numFmtId="0" fontId="3" fillId="2" borderId="6" xfId="0" applyFont="1" applyFill="1" applyBorder="1" applyAlignment="1">
      <alignment horizontal="center" wrapText="1"/>
    </xf>
    <xf numFmtId="164" fontId="3" fillId="2" borderId="7" xfId="0" applyNumberFormat="1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>
      <alignment horizontal="center" vertical="center" wrapText="1"/>
    </xf>
    <xf numFmtId="4" fontId="2" fillId="0" borderId="6" xfId="0" applyNumberFormat="1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>
      <alignment horizontal="justify" vertical="center" wrapText="1"/>
    </xf>
    <xf numFmtId="0" fontId="2" fillId="0" borderId="8" xfId="0" applyFont="1" applyFill="1" applyBorder="1" applyAlignment="1">
      <alignment horizontal="center" wrapText="1"/>
    </xf>
    <xf numFmtId="0" fontId="6" fillId="0" borderId="0" xfId="0" applyFont="1" applyFill="1" applyAlignment="1">
      <alignment horizontal="center" wrapText="1"/>
    </xf>
    <xf numFmtId="0" fontId="3" fillId="0" borderId="0" xfId="0" applyFont="1" applyFill="1" applyBorder="1" applyAlignment="1">
      <alignment wrapText="1"/>
    </xf>
    <xf numFmtId="2" fontId="3" fillId="0" borderId="0" xfId="0" applyNumberFormat="1" applyFont="1" applyFill="1" applyAlignment="1">
      <alignment horizontal="center" wrapText="1"/>
    </xf>
    <xf numFmtId="164" fontId="3" fillId="0" borderId="0" xfId="0" applyNumberFormat="1" applyFont="1" applyFill="1" applyBorder="1" applyAlignment="1">
      <alignment wrapText="1"/>
    </xf>
    <xf numFmtId="164" fontId="7" fillId="0" borderId="0" xfId="0" applyNumberFormat="1" applyFont="1" applyFill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0" xfId="0" applyFont="1" applyFill="1" applyAlignment="1">
      <alignment wrapText="1"/>
    </xf>
    <xf numFmtId="0" fontId="2" fillId="0" borderId="9" xfId="0" applyFont="1" applyBorder="1" applyAlignment="1">
      <alignment horizontal="center" vertical="center" wrapText="1"/>
    </xf>
    <xf numFmtId="1" fontId="2" fillId="0" borderId="6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wrapText="1"/>
    </xf>
    <xf numFmtId="0" fontId="3" fillId="3" borderId="8" xfId="0" applyFont="1" applyFill="1" applyBorder="1" applyAlignment="1">
      <alignment horizontal="center" wrapText="1"/>
    </xf>
    <xf numFmtId="3" fontId="3" fillId="3" borderId="8" xfId="0" applyNumberFormat="1" applyFont="1" applyFill="1" applyBorder="1" applyAlignment="1">
      <alignment horizontal="center" wrapText="1"/>
    </xf>
    <xf numFmtId="4" fontId="3" fillId="3" borderId="8" xfId="0" applyNumberFormat="1" applyFont="1" applyFill="1" applyBorder="1" applyAlignment="1">
      <alignment horizont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4" fontId="2" fillId="0" borderId="8" xfId="0" applyNumberFormat="1" applyFont="1" applyFill="1" applyBorder="1" applyAlignment="1">
      <alignment horizontal="center" vertical="center" wrapText="1"/>
    </xf>
    <xf numFmtId="0" fontId="5" fillId="0" borderId="8" xfId="0" applyNumberFormat="1" applyFont="1" applyFill="1" applyBorder="1" applyAlignment="1">
      <alignment horizontal="justify" vertical="center" wrapText="1"/>
    </xf>
    <xf numFmtId="0" fontId="2" fillId="0" borderId="8" xfId="0" applyFont="1" applyFill="1" applyBorder="1" applyAlignment="1">
      <alignment horizontal="justify" vertical="center" wrapText="1"/>
    </xf>
    <xf numFmtId="0" fontId="2" fillId="0" borderId="8" xfId="0" applyFont="1" applyBorder="1" applyAlignment="1">
      <alignment horizontal="center" wrapText="1"/>
    </xf>
    <xf numFmtId="0" fontId="3" fillId="2" borderId="8" xfId="0" applyFont="1" applyFill="1" applyBorder="1" applyAlignment="1">
      <alignment wrapText="1"/>
    </xf>
    <xf numFmtId="0" fontId="3" fillId="2" borderId="8" xfId="0" applyFont="1" applyFill="1" applyBorder="1" applyAlignment="1">
      <alignment horizontal="center" wrapText="1"/>
    </xf>
    <xf numFmtId="164" fontId="3" fillId="2" borderId="8" xfId="0" applyNumberFormat="1" applyFont="1" applyFill="1" applyBorder="1" applyAlignment="1">
      <alignment horizontal="center" wrapText="1"/>
    </xf>
    <xf numFmtId="0" fontId="5" fillId="0" borderId="8" xfId="0" applyNumberFormat="1" applyFont="1" applyFill="1" applyBorder="1" applyAlignment="1">
      <alignment horizontal="center" vertical="center" wrapText="1"/>
    </xf>
    <xf numFmtId="165" fontId="2" fillId="2" borderId="8" xfId="0" applyNumberFormat="1" applyFont="1" applyFill="1" applyBorder="1" applyAlignment="1">
      <alignment horizontal="center" vertical="center" wrapText="1"/>
    </xf>
    <xf numFmtId="165" fontId="3" fillId="3" borderId="8" xfId="0" applyNumberFormat="1" applyFont="1" applyFill="1" applyBorder="1" applyAlignment="1">
      <alignment horizontal="center" wrapText="1"/>
    </xf>
    <xf numFmtId="4" fontId="2" fillId="2" borderId="7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abSelected="1" workbookViewId="0">
      <selection activeCell="C9" sqref="C9"/>
    </sheetView>
  </sheetViews>
  <sheetFormatPr defaultRowHeight="15" x14ac:dyDescent="0.25"/>
  <cols>
    <col min="1" max="1" width="5.28515625" style="18" customWidth="1"/>
    <col min="2" max="2" width="42.28515625" style="19" customWidth="1"/>
    <col min="3" max="3" width="9.85546875" style="19" customWidth="1"/>
    <col min="4" max="4" width="14.85546875" style="18" customWidth="1"/>
    <col min="5" max="5" width="14.7109375" style="20" customWidth="1"/>
    <col min="6" max="6" width="13.7109375" style="20" customWidth="1"/>
  </cols>
  <sheetData>
    <row r="1" spans="1:6" ht="40.5" customHeight="1" x14ac:dyDescent="0.25">
      <c r="A1" s="42" t="s">
        <v>16</v>
      </c>
      <c r="B1" s="42"/>
      <c r="C1" s="42"/>
      <c r="D1" s="42"/>
      <c r="E1" s="42"/>
      <c r="F1" s="42"/>
    </row>
    <row r="2" spans="1:6" ht="40.5" customHeight="1" x14ac:dyDescent="0.25">
      <c r="A2" s="23"/>
      <c r="B2" s="23"/>
      <c r="C2" s="23"/>
      <c r="D2" s="23"/>
      <c r="E2" s="23"/>
      <c r="F2" s="23"/>
    </row>
    <row r="3" spans="1:6" ht="105" x14ac:dyDescent="0.25">
      <c r="A3" s="28" t="s">
        <v>0</v>
      </c>
      <c r="B3" s="28" t="s">
        <v>1</v>
      </c>
      <c r="C3" s="28" t="s">
        <v>2</v>
      </c>
      <c r="D3" s="28" t="s">
        <v>3</v>
      </c>
      <c r="E3" s="29" t="s">
        <v>4</v>
      </c>
      <c r="F3" s="30" t="s">
        <v>5</v>
      </c>
    </row>
    <row r="4" spans="1:6" x14ac:dyDescent="0.25">
      <c r="A4" s="34"/>
      <c r="B4" s="35" t="s">
        <v>6</v>
      </c>
      <c r="C4" s="35"/>
      <c r="D4" s="36"/>
      <c r="E4" s="36"/>
      <c r="F4" s="37">
        <v>5</v>
      </c>
    </row>
    <row r="5" spans="1:6" ht="30" x14ac:dyDescent="0.25">
      <c r="A5" s="29">
        <v>1</v>
      </c>
      <c r="B5" s="33" t="s">
        <v>8</v>
      </c>
      <c r="C5" s="38">
        <v>1</v>
      </c>
      <c r="D5" s="29">
        <v>108</v>
      </c>
      <c r="E5" s="31">
        <v>0.98</v>
      </c>
      <c r="F5" s="39">
        <f>E5*5</f>
        <v>4.9000000000000004</v>
      </c>
    </row>
    <row r="6" spans="1:6" ht="45" x14ac:dyDescent="0.25">
      <c r="A6" s="29">
        <v>2</v>
      </c>
      <c r="B6" s="33" t="s">
        <v>13</v>
      </c>
      <c r="C6" s="38">
        <v>2</v>
      </c>
      <c r="D6" s="29">
        <v>112</v>
      </c>
      <c r="E6" s="31">
        <v>0.9</v>
      </c>
      <c r="F6" s="39">
        <f t="shared" ref="F6" si="0">E6*5</f>
        <v>4.5</v>
      </c>
    </row>
    <row r="7" spans="1:6" ht="30" x14ac:dyDescent="0.25">
      <c r="A7" s="29">
        <v>3</v>
      </c>
      <c r="B7" s="32" t="s">
        <v>12</v>
      </c>
      <c r="C7" s="38">
        <v>3</v>
      </c>
      <c r="D7" s="29">
        <v>107</v>
      </c>
      <c r="E7" s="31">
        <v>0.86</v>
      </c>
      <c r="F7" s="39">
        <f t="shared" ref="F7" si="1">E7*5</f>
        <v>4.3</v>
      </c>
    </row>
    <row r="8" spans="1:6" ht="30" x14ac:dyDescent="0.25">
      <c r="A8" s="29">
        <v>4</v>
      </c>
      <c r="B8" s="32" t="s">
        <v>7</v>
      </c>
      <c r="C8" s="38">
        <v>4</v>
      </c>
      <c r="D8" s="29">
        <v>88</v>
      </c>
      <c r="E8" s="31">
        <v>0.7</v>
      </c>
      <c r="F8" s="39">
        <f>E8*5</f>
        <v>3.5</v>
      </c>
    </row>
    <row r="9" spans="1:6" ht="25.5" customHeight="1" x14ac:dyDescent="0.25">
      <c r="A9" s="12"/>
      <c r="B9" s="24" t="s">
        <v>9</v>
      </c>
      <c r="C9" s="25"/>
      <c r="D9" s="40">
        <f>SUM(D5:D8)/4</f>
        <v>103.75</v>
      </c>
      <c r="E9" s="40">
        <f>SUM(E5:E8)/4</f>
        <v>0.85999999999999988</v>
      </c>
      <c r="F9" s="40">
        <f>E9*5</f>
        <v>4.2999999999999989</v>
      </c>
    </row>
    <row r="10" spans="1:6" x14ac:dyDescent="0.25">
      <c r="A10" s="13"/>
      <c r="B10" s="14"/>
      <c r="C10" s="14"/>
      <c r="D10" s="15"/>
      <c r="E10" s="16"/>
      <c r="F10" s="17"/>
    </row>
  </sheetData>
  <mergeCells count="1">
    <mergeCell ref="A1:F1"/>
  </mergeCells>
  <pageMargins left="0.70866141732283472" right="0.31496062992125984" top="0.74803149606299213" bottom="0.74803149606299213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E13" sqref="E13"/>
    </sheetView>
  </sheetViews>
  <sheetFormatPr defaultRowHeight="15" x14ac:dyDescent="0.25"/>
  <cols>
    <col min="1" max="1" width="5" style="18" customWidth="1"/>
    <col min="2" max="2" width="37.42578125" style="19" customWidth="1"/>
    <col min="3" max="3" width="11" style="19" customWidth="1"/>
    <col min="4" max="4" width="15.42578125" style="18" customWidth="1"/>
    <col min="5" max="5" width="14.28515625" style="20" customWidth="1"/>
    <col min="6" max="6" width="13.140625" style="20" customWidth="1"/>
  </cols>
  <sheetData>
    <row r="1" spans="1:6" ht="68.25" customHeight="1" x14ac:dyDescent="0.25">
      <c r="A1" s="42" t="s">
        <v>15</v>
      </c>
      <c r="B1" s="42"/>
      <c r="C1" s="42"/>
      <c r="D1" s="42"/>
      <c r="E1" s="42"/>
      <c r="F1" s="42"/>
    </row>
    <row r="2" spans="1:6" ht="39.75" customHeight="1" x14ac:dyDescent="0.25">
      <c r="A2" s="23"/>
      <c r="B2" s="23"/>
      <c r="C2" s="23"/>
      <c r="D2" s="23"/>
      <c r="E2" s="23"/>
      <c r="F2" s="23"/>
    </row>
    <row r="3" spans="1:6" ht="120" customHeight="1" x14ac:dyDescent="0.25">
      <c r="A3" s="1" t="s">
        <v>0</v>
      </c>
      <c r="B3" s="2" t="s">
        <v>1</v>
      </c>
      <c r="C3" s="2" t="s">
        <v>2</v>
      </c>
      <c r="D3" s="2" t="s">
        <v>3</v>
      </c>
      <c r="E3" s="3" t="s">
        <v>4</v>
      </c>
      <c r="F3" s="4" t="s">
        <v>5</v>
      </c>
    </row>
    <row r="4" spans="1:6" ht="19.5" customHeight="1" x14ac:dyDescent="0.25">
      <c r="A4" s="21"/>
      <c r="B4" s="5" t="s">
        <v>6</v>
      </c>
      <c r="C4" s="5"/>
      <c r="D4" s="6">
        <v>60</v>
      </c>
      <c r="E4" s="6"/>
      <c r="F4" s="7">
        <v>5</v>
      </c>
    </row>
    <row r="5" spans="1:6" ht="41.25" customHeight="1" x14ac:dyDescent="0.25">
      <c r="A5" s="8">
        <v>1</v>
      </c>
      <c r="B5" s="11" t="s">
        <v>10</v>
      </c>
      <c r="C5" s="9">
        <v>1</v>
      </c>
      <c r="D5" s="22">
        <v>58</v>
      </c>
      <c r="E5" s="10">
        <f>D5/D4</f>
        <v>0.96666666666666667</v>
      </c>
      <c r="F5" s="41">
        <f>E5*5</f>
        <v>4.833333333333333</v>
      </c>
    </row>
    <row r="6" spans="1:6" ht="35.25" customHeight="1" x14ac:dyDescent="0.25">
      <c r="A6" s="8">
        <v>2</v>
      </c>
      <c r="B6" s="11" t="s">
        <v>14</v>
      </c>
      <c r="C6" s="9">
        <v>2</v>
      </c>
      <c r="D6" s="22">
        <v>57</v>
      </c>
      <c r="E6" s="10">
        <f>D6/D4</f>
        <v>0.95</v>
      </c>
      <c r="F6" s="41">
        <f t="shared" ref="F6" si="0">E6*5</f>
        <v>4.75</v>
      </c>
    </row>
    <row r="7" spans="1:6" ht="36" customHeight="1" x14ac:dyDescent="0.25">
      <c r="A7" s="8">
        <v>3</v>
      </c>
      <c r="B7" s="11" t="s">
        <v>11</v>
      </c>
      <c r="C7" s="9">
        <v>3</v>
      </c>
      <c r="D7" s="22">
        <v>51</v>
      </c>
      <c r="E7" s="10">
        <f>D7/D4</f>
        <v>0.85</v>
      </c>
      <c r="F7" s="41">
        <f t="shared" ref="F7" si="1">E7*5</f>
        <v>4.25</v>
      </c>
    </row>
    <row r="8" spans="1:6" ht="25.5" customHeight="1" x14ac:dyDescent="0.25">
      <c r="A8" s="12"/>
      <c r="B8" s="24" t="s">
        <v>9</v>
      </c>
      <c r="C8" s="24"/>
      <c r="D8" s="26">
        <f>SUM(D5:D7)/3</f>
        <v>55.333333333333336</v>
      </c>
      <c r="E8" s="27">
        <f>D8/D4</f>
        <v>0.92222222222222228</v>
      </c>
      <c r="F8" s="27">
        <f>E8*5</f>
        <v>4.6111111111111116</v>
      </c>
    </row>
    <row r="9" spans="1:6" x14ac:dyDescent="0.25">
      <c r="A9" s="13">
        <v>23</v>
      </c>
      <c r="B9" s="14"/>
      <c r="C9" s="14"/>
      <c r="E9" s="16"/>
      <c r="F9" s="17"/>
    </row>
  </sheetData>
  <mergeCells count="1">
    <mergeCell ref="A1:F1"/>
  </mergeCells>
  <pageMargins left="0.70866141732283472" right="0.31496062992125984" top="0.74803149606299213" bottom="0.7480314960629921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Рейтинг 1</vt:lpstr>
      <vt:lpstr>Рейтинг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2020-04-10T06:21:17Z</dcterms:modified>
</cp:coreProperties>
</file>